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<sst xmlns="http://schemas.openxmlformats.org/spreadsheetml/2006/main" count="85" uniqueCount="53">
  <si>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</si>
  <si>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</si>
  <si>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</si>
  <si>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</si>
  <si>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</si>
  <si>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</si>
  <si>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</si>
  <si>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</si>
  <si>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</si>
  <si>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</si>
  <si>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</si>
  <si>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</si>
  <si>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</si>
  <si>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</si>
  <si>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</si>
  <si>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</si>
  <si>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</si>
  <si>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</si>
  <si>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</si>
  <si>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</si>
  <si>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</si>
  <si>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</si>
  <si>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</si>
  <si>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</si>
  <si>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</si>
  <si>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</si>
  <si>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</si>
  <si>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</si>
  <si>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</si>
  <si>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</si>
  <si>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</si>
  <si>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</si>
  <si>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</si>
  <si>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</si>
  <si>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</si>
  <si>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</si>
  <si>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</si>
  <si>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</si>
  <si>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</si>
  <si>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</si>
  <si>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</si>
  <si>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</si>
  <si>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</si>
  <si>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</si>
  <si>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</si>
  <si>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</si>
  <si>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</si>
  <si>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</si>
  <si>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</si>
  <si>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</si>
  <si>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</si>
  <si>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</si>
  <si>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июнь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</si>
</sst>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9" sqref="G9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1072554</v>
      </c>
      <c r="D6" s="27"/>
      <c r="E6" s="27"/>
      <c r="F6" s="27"/>
    </row>
    <row r="7" spans="1:6">
      <c r="B7" s="1"/>
      <c r="C7" s="31" t="s">
        <v>44</v>
      </c>
      <c r="D7" s="27">
        <v>8218</v>
      </c>
      <c r="E7" s="36" t="s">
        <v>38</v>
      </c>
      <c r="F7" s="27">
        <v>69</v>
      </c>
    </row>
    <row r="8" spans="1:6">
      <c r="B8" s="1"/>
      <c r="C8" s="31" t="s">
        <v>45</v>
      </c>
      <c r="D8" s="27">
        <v>8568</v>
      </c>
      <c r="E8" s="36" t="s">
        <v>38</v>
      </c>
      <c r="F8" s="27">
        <v>59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131717.5</v>
      </c>
      <c r="E11" s="11">
        <f>F11/120*20</f>
        <v>26343.5</v>
      </c>
      <c r="F11" s="35">
        <v>158061</v>
      </c>
    </row>
    <row r="12" spans="1:6">
      <c r="B12" s="5" t="s">
        <v>1</v>
      </c>
      <c r="C12" s="24" t="s">
        <v>4</v>
      </c>
      <c r="D12" s="12">
        <f>F12-(F12/120*20)</f>
        <v>0</v>
      </c>
      <c r="E12" s="13">
        <f>F12/120*20</f>
        <v>0</v>
      </c>
      <c r="F12" s="14">
        <v>0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181717.5</v>
      </c>
      <c r="E15" s="17">
        <f>SUM(E11:E14)</f>
        <v>36343.5</v>
      </c>
      <c r="F15" s="18">
        <f>SUM(F11:F14)</f>
        <v>218061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64353.240000000005</v>
      </c>
      <c r="E22" s="13"/>
      <c r="F22" s="21">
        <f>F39/100*6</f>
        <v>64353.240000000005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313185.24</v>
      </c>
      <c r="E23" s="17"/>
      <c r="F23" s="18">
        <f>SUM(F21:F22)</f>
        <v>313185.24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1028130.6496045197</v>
      </c>
      <c r="E38" s="17">
        <f>E15+E19+E23+E27+E37</f>
        <v>40076.833333333336</v>
      </c>
      <c r="F38" s="17">
        <f>F15+F19+F23+F27+F37</f>
        <v>1068066.24</v>
      </c>
    </row>
    <row r="39" spans="1:6">
      <c r="C39" s="1"/>
      <c r="D39" s="13" t="s">
        <v>10</v>
      </c>
      <c r="E39" s="41" t="s">
        <v>51</v>
      </c>
      <c r="F39" s="17">
        <f>C5+C6</f>
        <v>1072554</v>
      </c>
    </row>
    <row r="40" spans="1:6">
      <c r="C40" s="1" t="s">
        <v>35</v>
      </c>
      <c r="D40" s="18">
        <f>F39-F38</f>
        <v>4487.7600000000093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64353.240000000005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2023-02-27T19:08:32Z</cp:lastPrinted>
  <dcterms:created xsi:type="dcterms:W3CDTF">2008-06-09T12:14:01Z</dcterms:created>
  <dcterms:modified xsi:type="dcterms:W3CDTF">2023-03-10T14:52:26Z</dcterms:modified>
</cp:coreProperties>
</file>